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20" windowWidth="7995" windowHeight="61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ende" sheetId="9" r:id="rId9"/>
  </sheets>
  <definedNames/>
  <calcPr fullCalcOnLoad="1"/>
</workbook>
</file>

<file path=xl/sharedStrings.xml><?xml version="1.0" encoding="utf-8"?>
<sst xmlns="http://schemas.openxmlformats.org/spreadsheetml/2006/main" count="72" uniqueCount="72">
  <si>
    <t>mein Vater</t>
  </si>
  <si>
    <t>Das Auto</t>
  </si>
  <si>
    <t>ist in der Werkstätte.</t>
  </si>
  <si>
    <t>Ich kann</t>
  </si>
  <si>
    <t>immer vertrauen.</t>
  </si>
  <si>
    <t xml:space="preserve">Ich habe </t>
  </si>
  <si>
    <t>gestern gar nicht gesehen.</t>
  </si>
  <si>
    <t>schläft am Sonntag gerne lange.</t>
  </si>
  <si>
    <t>Auch</t>
  </si>
  <si>
    <t>ihre Katze</t>
  </si>
  <si>
    <t>Sie gibt</t>
  </si>
  <si>
    <t>jeden Abend Futter.</t>
  </si>
  <si>
    <t>Maria hat</t>
  </si>
  <si>
    <t>sehr lieb.</t>
  </si>
  <si>
    <t>Das Fell</t>
  </si>
  <si>
    <t>ist weich und kuschelig.</t>
  </si>
  <si>
    <t>Sie will</t>
  </si>
  <si>
    <t>am Abend bei sich im Bett haben.</t>
  </si>
  <si>
    <t>unser Zimmer</t>
  </si>
  <si>
    <t>In</t>
  </si>
  <si>
    <t>stehen zwei Betten und zwei Regale.</t>
  </si>
  <si>
    <t>Wir müssen</t>
  </si>
  <si>
    <t>zusammenräumen.</t>
  </si>
  <si>
    <t>Die Wände</t>
  </si>
  <si>
    <t>sind gelb gestrichen.</t>
  </si>
  <si>
    <t>Uns gefällt</t>
  </si>
  <si>
    <t>sehr gut.</t>
  </si>
  <si>
    <t>dein Computer</t>
  </si>
  <si>
    <t>Fahre</t>
  </si>
  <si>
    <t>hinunter!</t>
  </si>
  <si>
    <t>Hinter</t>
  </si>
  <si>
    <t>liegt dein Buch.</t>
  </si>
  <si>
    <t>Der Bildschirm</t>
  </si>
  <si>
    <t>ist nicht abgedreht.</t>
  </si>
  <si>
    <t>Ist</t>
  </si>
  <si>
    <t>neu?</t>
  </si>
  <si>
    <t>sein Freund</t>
  </si>
  <si>
    <t>Er borgt</t>
  </si>
  <si>
    <t>ein Playstation-Spiel.</t>
  </si>
  <si>
    <t>Er begleitet</t>
  </si>
  <si>
    <t>nach Hause.</t>
  </si>
  <si>
    <t>Der Hund</t>
  </si>
  <si>
    <t>heißt Wuffi.</t>
  </si>
  <si>
    <t>Gestern hat</t>
  </si>
  <si>
    <t>verschlafen.</t>
  </si>
  <si>
    <t>eure Hausübung</t>
  </si>
  <si>
    <t>Macht</t>
  </si>
  <si>
    <t>ordentlicher!</t>
  </si>
  <si>
    <t>Mit</t>
  </si>
  <si>
    <t>habt ihr wirklich viel Arbeit.</t>
  </si>
  <si>
    <t>Bitte gebt</t>
  </si>
  <si>
    <t>vollständig ab!</t>
  </si>
  <si>
    <t>Die Verbesserung</t>
  </si>
  <si>
    <t>ist nicht in Ordnung.</t>
  </si>
  <si>
    <t>meine Schwestern</t>
  </si>
  <si>
    <t>Mir gehen</t>
  </si>
  <si>
    <t>manchmal sehr auf die Nerven.</t>
  </si>
  <si>
    <t>Das Zimmer</t>
  </si>
  <si>
    <t>ist größer als meines.</t>
  </si>
  <si>
    <t>Ich folge</t>
  </si>
  <si>
    <t>nie.</t>
  </si>
  <si>
    <t>Ich habe</t>
  </si>
  <si>
    <t>schon oft geärgert.</t>
  </si>
  <si>
    <t>Sie bietet</t>
  </si>
  <si>
    <t>etwas zu trinken an.</t>
  </si>
  <si>
    <t>Sie begrüßt</t>
  </si>
  <si>
    <t>bei der Haustüre.</t>
  </si>
  <si>
    <t>ihr Nachbar</t>
  </si>
  <si>
    <t>Das Haus</t>
  </si>
  <si>
    <t>hat einen schönen Balkon.</t>
  </si>
  <si>
    <t>Heute fährt</t>
  </si>
  <si>
    <t>auf Urlaub.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</si>
</sst>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6"/>
      <name val="Comic Sans MS"/>
      <family val="4"/>
    </font>
    <font>
      <sz val="16"/>
      <color indexed="11"/>
      <name val="Comic Sans MS"/>
      <family val="4"/>
    </font>
    <font>
      <sz val="16"/>
      <color indexed="8"/>
      <name val="Comic Sans MS"/>
      <family val="4"/>
    </font>
    <font>
      <sz val="8"/>
      <name val="Arial"/>
      <family val="0"/>
    </font>
    <font>
      <sz val="16"/>
      <color indexed="9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../index.htm" TargetMode="External" /><Relationship Id="rId3" Type="http://schemas.openxmlformats.org/officeDocument/2006/relationships/hyperlink" Target="..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66675</xdr:rowOff>
    </xdr:from>
    <xdr:to>
      <xdr:col>4</xdr:col>
      <xdr:colOff>171450</xdr:colOff>
      <xdr:row>1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333500" y="66675"/>
          <a:ext cx="2933700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Setze in den richtigen Fall!</a:t>
          </a:r>
        </a:p>
      </xdr:txBody>
    </xdr:sp>
    <xdr:clientData/>
  </xdr:twoCellAnchor>
  <xdr:twoCellAnchor editAs="oneCell">
    <xdr:from>
      <xdr:col>5</xdr:col>
      <xdr:colOff>495300</xdr:colOff>
      <xdr:row>0</xdr:row>
      <xdr:rowOff>190500</xdr:rowOff>
    </xdr:from>
    <xdr:to>
      <xdr:col>5</xdr:col>
      <xdr:colOff>1038225</xdr:colOff>
      <xdr:row>2</xdr:row>
      <xdr:rowOff>19050</xdr:rowOff>
    </xdr:to>
    <xdr:pic macro="[0]!eins"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9050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57150</xdr:rowOff>
    </xdr:from>
    <xdr:to>
      <xdr:col>4</xdr:col>
      <xdr:colOff>180975</xdr:colOff>
      <xdr:row>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504950" y="57150"/>
          <a:ext cx="317182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Setze in den richtigen Fall!</a:t>
          </a:r>
        </a:p>
      </xdr:txBody>
    </xdr:sp>
    <xdr:clientData/>
  </xdr:twoCellAnchor>
  <xdr:twoCellAnchor editAs="oneCell">
    <xdr:from>
      <xdr:col>5</xdr:col>
      <xdr:colOff>95250</xdr:colOff>
      <xdr:row>0</xdr:row>
      <xdr:rowOff>161925</xdr:rowOff>
    </xdr:from>
    <xdr:to>
      <xdr:col>5</xdr:col>
      <xdr:colOff>638175</xdr:colOff>
      <xdr:row>1</xdr:row>
      <xdr:rowOff>304800</xdr:rowOff>
    </xdr:to>
    <xdr:pic macro="[0]!zwei"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6192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76200</xdr:rowOff>
    </xdr:from>
    <xdr:to>
      <xdr:col>4</xdr:col>
      <xdr:colOff>161925</xdr:colOff>
      <xdr:row>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323975" y="76200"/>
          <a:ext cx="2933700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Setze in den richtigen Fall!</a:t>
          </a:r>
        </a:p>
      </xdr:txBody>
    </xdr:sp>
    <xdr:clientData/>
  </xdr:twoCellAnchor>
  <xdr:twoCellAnchor editAs="oneCell">
    <xdr:from>
      <xdr:col>5</xdr:col>
      <xdr:colOff>485775</xdr:colOff>
      <xdr:row>0</xdr:row>
      <xdr:rowOff>180975</xdr:rowOff>
    </xdr:from>
    <xdr:to>
      <xdr:col>5</xdr:col>
      <xdr:colOff>1028700</xdr:colOff>
      <xdr:row>2</xdr:row>
      <xdr:rowOff>9525</xdr:rowOff>
    </xdr:to>
    <xdr:pic macro="[0]!drei"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809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76200</xdr:rowOff>
    </xdr:from>
    <xdr:to>
      <xdr:col>4</xdr:col>
      <xdr:colOff>209550</xdr:colOff>
      <xdr:row>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733550" y="76200"/>
          <a:ext cx="328612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Setze in den richtigen Fall!</a:t>
          </a:r>
        </a:p>
      </xdr:txBody>
    </xdr:sp>
    <xdr:clientData/>
  </xdr:twoCellAnchor>
  <xdr:twoCellAnchor editAs="oneCell">
    <xdr:from>
      <xdr:col>4</xdr:col>
      <xdr:colOff>1162050</xdr:colOff>
      <xdr:row>0</xdr:row>
      <xdr:rowOff>180975</xdr:rowOff>
    </xdr:from>
    <xdr:to>
      <xdr:col>5</xdr:col>
      <xdr:colOff>323850</xdr:colOff>
      <xdr:row>2</xdr:row>
      <xdr:rowOff>9525</xdr:rowOff>
    </xdr:to>
    <xdr:pic macro="[0]!vier"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809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76200</xdr:rowOff>
    </xdr:from>
    <xdr:to>
      <xdr:col>4</xdr:col>
      <xdr:colOff>161925</xdr:colOff>
      <xdr:row>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600200" y="76200"/>
          <a:ext cx="313372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Setze in den richtigen Fall!</a:t>
          </a: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4</xdr:col>
      <xdr:colOff>161925</xdr:colOff>
      <xdr:row>1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1600200" y="76200"/>
          <a:ext cx="313372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Setze in den richtigen Fall!</a:t>
          </a:r>
        </a:p>
      </xdr:txBody>
    </xdr:sp>
    <xdr:clientData/>
  </xdr:twoCellAnchor>
  <xdr:twoCellAnchor editAs="oneCell">
    <xdr:from>
      <xdr:col>5</xdr:col>
      <xdr:colOff>38100</xdr:colOff>
      <xdr:row>0</xdr:row>
      <xdr:rowOff>180975</xdr:rowOff>
    </xdr:from>
    <xdr:to>
      <xdr:col>5</xdr:col>
      <xdr:colOff>581025</xdr:colOff>
      <xdr:row>2</xdr:row>
      <xdr:rowOff>9525</xdr:rowOff>
    </xdr:to>
    <xdr:pic macro="[0]!fuenf"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809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76200</xdr:rowOff>
    </xdr:from>
    <xdr:to>
      <xdr:col>4</xdr:col>
      <xdr:colOff>161925</xdr:colOff>
      <xdr:row>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895475" y="76200"/>
          <a:ext cx="320992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Setze in den richtigen Fall!</a:t>
          </a: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4</xdr:col>
      <xdr:colOff>161925</xdr:colOff>
      <xdr:row>1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1895475" y="76200"/>
          <a:ext cx="320992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Setze in den richtigen Fall!</a:t>
          </a:r>
        </a:p>
      </xdr:txBody>
    </xdr:sp>
    <xdr:clientData/>
  </xdr:twoCellAnchor>
  <xdr:twoCellAnchor editAs="oneCell">
    <xdr:from>
      <xdr:col>4</xdr:col>
      <xdr:colOff>1228725</xdr:colOff>
      <xdr:row>0</xdr:row>
      <xdr:rowOff>161925</xdr:rowOff>
    </xdr:from>
    <xdr:to>
      <xdr:col>5</xdr:col>
      <xdr:colOff>390525</xdr:colOff>
      <xdr:row>1</xdr:row>
      <xdr:rowOff>304800</xdr:rowOff>
    </xdr:to>
    <xdr:pic macro="[0]!sechs"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6192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76200</xdr:rowOff>
    </xdr:from>
    <xdr:to>
      <xdr:col>4</xdr:col>
      <xdr:colOff>161925</xdr:colOff>
      <xdr:row>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600200" y="76200"/>
          <a:ext cx="343852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Setze in den richtigen Fall!</a:t>
          </a: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4</xdr:col>
      <xdr:colOff>161925</xdr:colOff>
      <xdr:row>1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1600200" y="76200"/>
          <a:ext cx="343852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Setze in den richtigen Fall!</a:t>
          </a:r>
        </a:p>
      </xdr:txBody>
    </xdr:sp>
    <xdr:clientData/>
  </xdr:twoCellAnchor>
  <xdr:twoCellAnchor editAs="oneCell">
    <xdr:from>
      <xdr:col>4</xdr:col>
      <xdr:colOff>1123950</xdr:colOff>
      <xdr:row>0</xdr:row>
      <xdr:rowOff>180975</xdr:rowOff>
    </xdr:from>
    <xdr:to>
      <xdr:col>5</xdr:col>
      <xdr:colOff>285750</xdr:colOff>
      <xdr:row>2</xdr:row>
      <xdr:rowOff>9525</xdr:rowOff>
    </xdr:to>
    <xdr:pic macro="[0]!sieben"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809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76200</xdr:rowOff>
    </xdr:from>
    <xdr:to>
      <xdr:col>4</xdr:col>
      <xdr:colOff>161925</xdr:colOff>
      <xdr:row>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600200" y="76200"/>
          <a:ext cx="305752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Setze in den richtigen Fall!</a:t>
          </a: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4</xdr:col>
      <xdr:colOff>161925</xdr:colOff>
      <xdr:row>1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1600200" y="76200"/>
          <a:ext cx="305752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Setze in den richtigen Fall!</a:t>
          </a:r>
        </a:p>
      </xdr:txBody>
    </xdr:sp>
    <xdr:clientData/>
  </xdr:twoCellAnchor>
  <xdr:twoCellAnchor editAs="oneCell">
    <xdr:from>
      <xdr:col>4</xdr:col>
      <xdr:colOff>1352550</xdr:colOff>
      <xdr:row>0</xdr:row>
      <xdr:rowOff>161925</xdr:rowOff>
    </xdr:from>
    <xdr:to>
      <xdr:col>5</xdr:col>
      <xdr:colOff>514350</xdr:colOff>
      <xdr:row>1</xdr:row>
      <xdr:rowOff>304800</xdr:rowOff>
    </xdr:to>
    <xdr:pic macro="[0]!acht"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6192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19050</xdr:rowOff>
    </xdr:from>
    <xdr:to>
      <xdr:col>6</xdr:col>
      <xdr:colOff>542925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62100" y="1152525"/>
          <a:ext cx="3552825" cy="1438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Bravo!</a:t>
          </a:r>
        </a:p>
      </xdr:txBody>
    </xdr:sp>
    <xdr:clientData/>
  </xdr:twoCellAnchor>
  <xdr:twoCellAnchor editAs="oneCell">
    <xdr:from>
      <xdr:col>7</xdr:col>
      <xdr:colOff>752475</xdr:colOff>
      <xdr:row>2</xdr:row>
      <xdr:rowOff>95250</xdr:rowOff>
    </xdr:from>
    <xdr:to>
      <xdr:col>8</xdr:col>
      <xdr:colOff>533400</xdr:colOff>
      <xdr:row>5</xdr:row>
      <xdr:rowOff>57150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41910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5.421875" style="2" customWidth="1"/>
    <col min="2" max="2" width="14.28125" style="2" customWidth="1"/>
    <col min="3" max="3" width="21.00390625" style="7" customWidth="1"/>
    <col min="4" max="16384" width="20.7109375" style="2" customWidth="1"/>
  </cols>
  <sheetData>
    <row r="1" ht="24"/>
    <row r="2" ht="24.75" thickBot="1"/>
    <row r="3" spans="1:6" ht="25.5" thickBot="1" thickTop="1">
      <c r="A3" s="4"/>
      <c r="B3" s="4"/>
      <c r="C3" s="6" t="s">
        <v>0</v>
      </c>
      <c r="D3" s="4"/>
      <c r="E3" s="4"/>
      <c r="F3" s="4"/>
    </row>
    <row r="4" spans="1:6" ht="24.75" thickTop="1">
      <c r="A4" s="4"/>
      <c r="B4" s="4"/>
      <c r="D4" s="4"/>
      <c r="E4" s="4"/>
      <c r="F4" s="4"/>
    </row>
    <row r="5" spans="1:6" ht="24">
      <c r="A5" s="4"/>
      <c r="B5" s="4" t="s">
        <v>1</v>
      </c>
      <c r="C5" s="9"/>
      <c r="D5" s="4" t="s">
        <v>2</v>
      </c>
      <c r="E5" s="4"/>
      <c r="F5" s="4"/>
    </row>
    <row r="6" spans="1:6" ht="24">
      <c r="A6" s="4"/>
      <c r="B6" s="4"/>
      <c r="C6" s="8">
        <f>IF(C5="","",IF(C5="meines Vaters","","x"))</f>
      </c>
      <c r="D6" s="4"/>
      <c r="E6" s="4"/>
      <c r="F6" s="4"/>
    </row>
    <row r="7" spans="1:6" ht="24">
      <c r="A7" s="4"/>
      <c r="B7" s="4" t="s">
        <v>3</v>
      </c>
      <c r="C7" s="9"/>
      <c r="D7" s="4" t="s">
        <v>4</v>
      </c>
      <c r="E7" s="4"/>
      <c r="F7" s="4"/>
    </row>
    <row r="8" spans="1:6" ht="24">
      <c r="A8" s="4"/>
      <c r="B8" s="4"/>
      <c r="C8" s="8">
        <f>IF(C7="","",IF(C7="meinem Vater","","x"))</f>
      </c>
      <c r="D8" s="4"/>
      <c r="E8" s="4"/>
      <c r="F8" s="4"/>
    </row>
    <row r="9" spans="1:6" ht="24">
      <c r="A9" s="4"/>
      <c r="B9" s="4" t="s">
        <v>5</v>
      </c>
      <c r="C9" s="9"/>
      <c r="D9" s="4" t="s">
        <v>6</v>
      </c>
      <c r="E9" s="4"/>
      <c r="F9" s="4"/>
    </row>
    <row r="10" spans="1:6" ht="24">
      <c r="A10" s="4"/>
      <c r="B10" s="4"/>
      <c r="C10" s="8">
        <f>IF(C9="","",IF(C9="meinen Vater","","x"))</f>
      </c>
      <c r="D10" s="4"/>
      <c r="E10" s="4"/>
      <c r="F10" s="4"/>
    </row>
    <row r="11" spans="1:6" ht="24">
      <c r="A11" s="4"/>
      <c r="B11" s="5" t="s">
        <v>8</v>
      </c>
      <c r="C11" s="9"/>
      <c r="D11" s="4" t="s">
        <v>7</v>
      </c>
      <c r="E11" s="4"/>
      <c r="F11" s="4"/>
    </row>
    <row r="12" spans="1:6" ht="24">
      <c r="A12" s="4"/>
      <c r="B12" s="4"/>
      <c r="C12" s="8">
        <f>IF(C11="","",IF(C11="mein Vater","","x"))</f>
      </c>
      <c r="D12" s="4"/>
      <c r="E12" s="4"/>
      <c r="F12" s="4"/>
    </row>
  </sheetData>
  <sheetProtection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2"/>
  <sheetViews>
    <sheetView showRowColHeaders="0" showOutlineSymbols="0" workbookViewId="0" topLeftCell="A1">
      <selection activeCell="C11" sqref="C11"/>
    </sheetView>
  </sheetViews>
  <sheetFormatPr defaultColWidth="11.421875" defaultRowHeight="12.75"/>
  <cols>
    <col min="1" max="1" width="4.421875" style="2" customWidth="1"/>
    <col min="2" max="2" width="17.7109375" style="2" bestFit="1" customWidth="1"/>
    <col min="3" max="3" width="24.57421875" style="3" bestFit="1" customWidth="1"/>
    <col min="4" max="16384" width="20.7109375" style="2" customWidth="1"/>
  </cols>
  <sheetData>
    <row r="1" ht="24"/>
    <row r="2" ht="24.75" thickBot="1"/>
    <row r="3" ht="25.5" thickBot="1" thickTop="1">
      <c r="C3" s="6" t="s">
        <v>18</v>
      </c>
    </row>
    <row r="4" ht="24.75" thickTop="1"/>
    <row r="5" spans="1:6" ht="24">
      <c r="A5" s="4"/>
      <c r="B5" s="5" t="s">
        <v>19</v>
      </c>
      <c r="C5" s="9"/>
      <c r="D5" s="4" t="s">
        <v>20</v>
      </c>
      <c r="E5" s="4"/>
      <c r="F5" s="4"/>
    </row>
    <row r="6" spans="1:6" ht="24">
      <c r="A6" s="4"/>
      <c r="B6" s="4"/>
      <c r="C6" s="8">
        <f>IF(C5="","",IF(C5="unserem Zimmer","","x"))</f>
      </c>
      <c r="D6" s="4"/>
      <c r="E6" s="4"/>
      <c r="F6" s="4"/>
    </row>
    <row r="7" spans="1:6" ht="24">
      <c r="A7" s="4"/>
      <c r="B7" s="4" t="s">
        <v>21</v>
      </c>
      <c r="C7" s="9"/>
      <c r="D7" s="4" t="s">
        <v>22</v>
      </c>
      <c r="E7" s="4"/>
      <c r="F7" s="4"/>
    </row>
    <row r="8" spans="1:6" ht="24">
      <c r="A8" s="4"/>
      <c r="B8" s="4"/>
      <c r="C8" s="8">
        <f>IF(C7="","",IF(C7="unser Zimmer","","x"))</f>
      </c>
      <c r="D8" s="4"/>
      <c r="E8" s="4"/>
      <c r="F8" s="4"/>
    </row>
    <row r="9" spans="1:6" ht="24">
      <c r="A9" s="4"/>
      <c r="B9" s="4" t="s">
        <v>23</v>
      </c>
      <c r="C9" s="9"/>
      <c r="D9" s="4" t="s">
        <v>24</v>
      </c>
      <c r="E9" s="4"/>
      <c r="F9" s="4"/>
    </row>
    <row r="10" spans="1:6" ht="24">
      <c r="A10" s="4"/>
      <c r="B10" s="4"/>
      <c r="C10" s="8">
        <f>IF(C9="","",IF(C9="unseres Zimmers","","x"))</f>
      </c>
      <c r="D10" s="4"/>
      <c r="E10" s="4"/>
      <c r="F10" s="4"/>
    </row>
    <row r="11" spans="1:6" ht="24">
      <c r="A11" s="4"/>
      <c r="B11" s="4" t="s">
        <v>25</v>
      </c>
      <c r="C11" s="9"/>
      <c r="D11" s="4" t="s">
        <v>26</v>
      </c>
      <c r="E11" s="4"/>
      <c r="F11" s="4"/>
    </row>
    <row r="12" ht="24">
      <c r="C12" s="8">
        <f>IF(C11="","",IF(C11="unser Zimmer","","x"))</f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2"/>
  <sheetViews>
    <sheetView showRowColHeaders="0" showOutlineSymbols="0" workbookViewId="0" topLeftCell="A1">
      <selection activeCell="C11" sqref="C11"/>
    </sheetView>
  </sheetViews>
  <sheetFormatPr defaultColWidth="11.421875" defaultRowHeight="12.75"/>
  <cols>
    <col min="1" max="1" width="5.421875" style="2" customWidth="1"/>
    <col min="2" max="2" width="14.28125" style="2" customWidth="1"/>
    <col min="3" max="3" width="21.00390625" style="7" customWidth="1"/>
    <col min="4" max="16384" width="20.7109375" style="2" customWidth="1"/>
  </cols>
  <sheetData>
    <row r="1" ht="24"/>
    <row r="2" ht="24.75" thickBot="1"/>
    <row r="3" ht="25.5" thickBot="1" thickTop="1">
      <c r="C3" s="6" t="s">
        <v>9</v>
      </c>
    </row>
    <row r="4" ht="24.75" thickTop="1"/>
    <row r="5" spans="2:6" ht="24">
      <c r="B5" s="4" t="s">
        <v>10</v>
      </c>
      <c r="C5" s="9"/>
      <c r="D5" s="4" t="s">
        <v>11</v>
      </c>
      <c r="E5" s="4"/>
      <c r="F5" s="4"/>
    </row>
    <row r="6" spans="2:6" ht="24">
      <c r="B6" s="4"/>
      <c r="C6" s="8">
        <f>IF(C5="","",IF(C5="ihrer Katze","","x"))</f>
      </c>
      <c r="D6" s="4"/>
      <c r="E6" s="4"/>
      <c r="F6" s="4"/>
    </row>
    <row r="7" spans="2:6" ht="24">
      <c r="B7" s="4" t="s">
        <v>12</v>
      </c>
      <c r="C7" s="9"/>
      <c r="D7" s="4" t="s">
        <v>13</v>
      </c>
      <c r="E7" s="4"/>
      <c r="F7" s="4"/>
    </row>
    <row r="8" spans="2:6" ht="24">
      <c r="B8" s="4"/>
      <c r="C8" s="8">
        <f>IF(C7="","",IF(C7="ihre Katze","","x"))</f>
      </c>
      <c r="D8" s="4"/>
      <c r="E8" s="4"/>
      <c r="F8" s="4"/>
    </row>
    <row r="9" spans="2:6" ht="24">
      <c r="B9" s="4" t="s">
        <v>14</v>
      </c>
      <c r="C9" s="9"/>
      <c r="D9" s="4" t="s">
        <v>15</v>
      </c>
      <c r="E9" s="4"/>
      <c r="F9" s="4"/>
    </row>
    <row r="10" spans="2:6" ht="24">
      <c r="B10" s="4"/>
      <c r="C10" s="8">
        <f>IF(C9="","",IF(C9="ihrer Katze","","x"))</f>
      </c>
      <c r="D10" s="4"/>
      <c r="E10" s="4"/>
      <c r="F10" s="4"/>
    </row>
    <row r="11" spans="2:6" ht="24">
      <c r="B11" s="4" t="s">
        <v>16</v>
      </c>
      <c r="C11" s="9"/>
      <c r="D11" s="4" t="s">
        <v>17</v>
      </c>
      <c r="E11" s="4"/>
      <c r="F11" s="4"/>
    </row>
    <row r="12" ht="24">
      <c r="C12" s="8">
        <f>IF(C11="","",IF(C11="ihre Katze","","x"))</f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2"/>
  <sheetViews>
    <sheetView showRowColHeaders="0" showOutlineSymbols="0" workbookViewId="0" topLeftCell="A1">
      <selection activeCell="C11" sqref="C11"/>
    </sheetView>
  </sheetViews>
  <sheetFormatPr defaultColWidth="11.421875" defaultRowHeight="12.75"/>
  <cols>
    <col min="1" max="1" width="2.7109375" style="2" customWidth="1"/>
    <col min="2" max="2" width="22.421875" style="2" bestFit="1" customWidth="1"/>
    <col min="3" max="3" width="26.28125" style="7" bestFit="1" customWidth="1"/>
    <col min="4" max="16384" width="20.7109375" style="2" customWidth="1"/>
  </cols>
  <sheetData>
    <row r="1" ht="24"/>
    <row r="2" ht="24.75" thickBot="1"/>
    <row r="3" ht="25.5" thickBot="1" thickTop="1">
      <c r="C3" s="6" t="s">
        <v>27</v>
      </c>
    </row>
    <row r="4" spans="1:5" ht="24.75" thickTop="1">
      <c r="A4" s="4"/>
      <c r="B4" s="4"/>
      <c r="D4" s="4"/>
      <c r="E4" s="4"/>
    </row>
    <row r="5" spans="1:5" ht="24">
      <c r="A5" s="4"/>
      <c r="B5" s="5" t="s">
        <v>28</v>
      </c>
      <c r="C5" s="9"/>
      <c r="D5" s="4" t="s">
        <v>29</v>
      </c>
      <c r="E5" s="4"/>
    </row>
    <row r="6" spans="1:5" ht="24">
      <c r="A6" s="4"/>
      <c r="B6" s="4"/>
      <c r="C6" s="8">
        <f>IF(C5="","",IF(C5="deinen Computer","","x"))</f>
      </c>
      <c r="D6" s="4"/>
      <c r="E6" s="4"/>
    </row>
    <row r="7" spans="1:5" ht="24">
      <c r="A7" s="4"/>
      <c r="B7" s="5" t="s">
        <v>30</v>
      </c>
      <c r="C7" s="9"/>
      <c r="D7" s="4" t="s">
        <v>31</v>
      </c>
      <c r="E7" s="4"/>
    </row>
    <row r="8" spans="1:5" ht="24">
      <c r="A8" s="4"/>
      <c r="B8" s="4"/>
      <c r="C8" s="8">
        <f>IF(C7="","",IF(C7="deinem Computer","","x"))</f>
      </c>
      <c r="D8" s="4"/>
      <c r="E8" s="4"/>
    </row>
    <row r="9" spans="1:5" ht="24">
      <c r="A9" s="4"/>
      <c r="B9" s="4" t="s">
        <v>32</v>
      </c>
      <c r="C9" s="9"/>
      <c r="D9" s="4" t="s">
        <v>33</v>
      </c>
      <c r="E9" s="4"/>
    </row>
    <row r="10" spans="1:5" ht="24">
      <c r="A10" s="4"/>
      <c r="B10" s="4"/>
      <c r="C10" s="8">
        <f>IF(C9="","",IF(C9="deines Computers","","x"))</f>
      </c>
      <c r="D10" s="4"/>
      <c r="E10" s="4"/>
    </row>
    <row r="11" spans="1:5" ht="24">
      <c r="A11" s="4"/>
      <c r="B11" s="5" t="s">
        <v>34</v>
      </c>
      <c r="C11" s="9"/>
      <c r="D11" s="4" t="s">
        <v>35</v>
      </c>
      <c r="E11" s="4"/>
    </row>
    <row r="12" ht="24">
      <c r="C12" s="8">
        <f>IF(C11="","",IF(C11="dein Computer","","x"))</f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12"/>
  <sheetViews>
    <sheetView showRowColHeaders="0" showOutlineSymbols="0" workbookViewId="0" topLeftCell="A1">
      <selection activeCell="C11" sqref="C11"/>
    </sheetView>
  </sheetViews>
  <sheetFormatPr defaultColWidth="11.421875" defaultRowHeight="12.75"/>
  <cols>
    <col min="1" max="1" width="5.421875" style="2" customWidth="1"/>
    <col min="2" max="2" width="18.421875" style="2" bestFit="1" customWidth="1"/>
    <col min="3" max="3" width="24.00390625" style="3" bestFit="1" customWidth="1"/>
    <col min="4" max="16384" width="20.7109375" style="2" customWidth="1"/>
  </cols>
  <sheetData>
    <row r="1" ht="24"/>
    <row r="2" ht="24.75" thickBot="1"/>
    <row r="3" ht="25.5" thickBot="1" thickTop="1">
      <c r="C3" s="6" t="s">
        <v>36</v>
      </c>
    </row>
    <row r="4" ht="24.75" thickTop="1">
      <c r="C4" s="7"/>
    </row>
    <row r="5" spans="2:5" ht="24">
      <c r="B5" s="5" t="s">
        <v>37</v>
      </c>
      <c r="C5" s="9"/>
      <c r="D5" s="4" t="s">
        <v>38</v>
      </c>
      <c r="E5" s="4"/>
    </row>
    <row r="6" spans="2:5" ht="24">
      <c r="B6" s="4"/>
      <c r="C6" s="8">
        <f>IF(C5="","",IF(C5="seinem Freund","","x"))</f>
      </c>
      <c r="D6" s="4"/>
      <c r="E6" s="4"/>
    </row>
    <row r="7" spans="2:5" ht="24">
      <c r="B7" s="4" t="s">
        <v>39</v>
      </c>
      <c r="C7" s="9"/>
      <c r="D7" s="4" t="s">
        <v>40</v>
      </c>
      <c r="E7" s="4"/>
    </row>
    <row r="8" spans="2:5" ht="24">
      <c r="B8" s="4"/>
      <c r="C8" s="8">
        <f>IF(C7="","",IF(C7="seinen Freund","","x"))</f>
      </c>
      <c r="D8" s="4"/>
      <c r="E8" s="4"/>
    </row>
    <row r="9" spans="2:5" ht="24">
      <c r="B9" s="5" t="s">
        <v>41</v>
      </c>
      <c r="C9" s="9"/>
      <c r="D9" s="4" t="s">
        <v>42</v>
      </c>
      <c r="E9" s="4"/>
    </row>
    <row r="10" spans="2:5" ht="24">
      <c r="B10" s="4"/>
      <c r="C10" s="8">
        <f>IF(C9="","",IF(C9="seines Freundes","","x"))</f>
      </c>
      <c r="D10" s="4"/>
      <c r="E10" s="4"/>
    </row>
    <row r="11" spans="2:5" ht="24">
      <c r="B11" s="4" t="s">
        <v>43</v>
      </c>
      <c r="C11" s="9"/>
      <c r="D11" s="4" t="s">
        <v>44</v>
      </c>
      <c r="E11" s="4"/>
    </row>
    <row r="12" ht="24">
      <c r="C12" s="8">
        <f>IF(C11="","",IF(C11="sein Freund","","x"))</f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12"/>
  <sheetViews>
    <sheetView showRowColHeaders="0" showOutlineSymbols="0" workbookViewId="0" topLeftCell="A1">
      <selection activeCell="C11" sqref="C11"/>
    </sheetView>
  </sheetViews>
  <sheetFormatPr defaultColWidth="11.421875" defaultRowHeight="12.75"/>
  <cols>
    <col min="1" max="1" width="2.140625" style="2" customWidth="1"/>
    <col min="2" max="2" width="26.140625" style="2" bestFit="1" customWidth="1"/>
    <col min="3" max="3" width="25.140625" style="3" bestFit="1" customWidth="1"/>
    <col min="4" max="16384" width="20.7109375" style="2" customWidth="1"/>
  </cols>
  <sheetData>
    <row r="1" ht="24"/>
    <row r="2" ht="24.75" thickBot="1"/>
    <row r="3" ht="25.5" thickBot="1" thickTop="1">
      <c r="C3" s="6" t="s">
        <v>45</v>
      </c>
    </row>
    <row r="4" ht="24.75" thickTop="1"/>
    <row r="5" spans="2:5" ht="24">
      <c r="B5" s="5" t="s">
        <v>46</v>
      </c>
      <c r="C5" s="9"/>
      <c r="D5" s="4" t="s">
        <v>47</v>
      </c>
      <c r="E5" s="4"/>
    </row>
    <row r="6" spans="2:5" ht="24">
      <c r="B6" s="4"/>
      <c r="C6" s="8">
        <f>IF(C5="","",IF(C5="eure Hausübung","","x"))</f>
      </c>
      <c r="D6" s="4"/>
      <c r="E6" s="4"/>
    </row>
    <row r="7" spans="2:5" ht="24">
      <c r="B7" s="5" t="s">
        <v>48</v>
      </c>
      <c r="C7" s="9"/>
      <c r="D7" s="4" t="s">
        <v>49</v>
      </c>
      <c r="E7" s="4"/>
    </row>
    <row r="8" spans="2:5" ht="24">
      <c r="B8" s="4"/>
      <c r="C8" s="8">
        <f>IF(C7="","",IF(C7="eurer Hausübung","","x"))</f>
      </c>
      <c r="D8" s="4"/>
      <c r="E8" s="4"/>
    </row>
    <row r="9" spans="2:5" ht="24">
      <c r="B9" s="5" t="s">
        <v>50</v>
      </c>
      <c r="C9" s="9"/>
      <c r="D9" s="4" t="s">
        <v>51</v>
      </c>
      <c r="E9" s="4"/>
    </row>
    <row r="10" spans="2:5" ht="24">
      <c r="B10" s="4"/>
      <c r="C10" s="8">
        <f>IF(C9="","",IF(C9="eure Hausübung","","x"))</f>
      </c>
      <c r="D10" s="4"/>
      <c r="E10" s="4"/>
    </row>
    <row r="11" spans="2:5" ht="24">
      <c r="B11" s="4" t="s">
        <v>52</v>
      </c>
      <c r="C11" s="9"/>
      <c r="D11" s="4" t="s">
        <v>53</v>
      </c>
      <c r="E11" s="4"/>
    </row>
    <row r="12" ht="24">
      <c r="C12" s="8">
        <f>IF(C11="","",IF(C11="eurer Hausübung","","x"))</f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12"/>
  <sheetViews>
    <sheetView showRowColHeaders="0" showOutlineSymbols="0" workbookViewId="0" topLeftCell="A1">
      <selection activeCell="C11" sqref="C11"/>
    </sheetView>
  </sheetViews>
  <sheetFormatPr defaultColWidth="11.421875" defaultRowHeight="12.75"/>
  <cols>
    <col min="1" max="1" width="5.421875" style="2" customWidth="1"/>
    <col min="2" max="2" width="18.421875" style="2" bestFit="1" customWidth="1"/>
    <col min="3" max="3" width="28.57421875" style="3" bestFit="1" customWidth="1"/>
    <col min="4" max="16384" width="20.7109375" style="2" customWidth="1"/>
  </cols>
  <sheetData>
    <row r="1" ht="24"/>
    <row r="2" ht="24.75" thickBot="1"/>
    <row r="3" ht="25.5" thickBot="1" thickTop="1">
      <c r="C3" s="6" t="s">
        <v>54</v>
      </c>
    </row>
    <row r="4" ht="24.75" thickTop="1"/>
    <row r="5" spans="2:5" ht="24">
      <c r="B5" s="5" t="s">
        <v>55</v>
      </c>
      <c r="C5" s="9"/>
      <c r="D5" s="4" t="s">
        <v>56</v>
      </c>
      <c r="E5" s="4"/>
    </row>
    <row r="6" spans="2:5" ht="24">
      <c r="B6" s="5"/>
      <c r="C6" s="8">
        <f>IF(C5="","",IF(C5="meine Schwestern","","x"))</f>
      </c>
      <c r="D6" s="4"/>
      <c r="E6" s="4"/>
    </row>
    <row r="7" spans="2:5" ht="24">
      <c r="B7" s="5" t="s">
        <v>57</v>
      </c>
      <c r="C7" s="9"/>
      <c r="D7" s="4" t="s">
        <v>58</v>
      </c>
      <c r="E7" s="4"/>
    </row>
    <row r="8" spans="2:5" ht="24">
      <c r="B8" s="5"/>
      <c r="C8" s="8">
        <f>IF(C7="","",IF(C7="meiner Schwestern","","x"))</f>
      </c>
      <c r="D8" s="4"/>
      <c r="E8" s="4"/>
    </row>
    <row r="9" spans="2:5" ht="24">
      <c r="B9" s="5" t="s">
        <v>61</v>
      </c>
      <c r="C9" s="9"/>
      <c r="D9" s="4" t="s">
        <v>62</v>
      </c>
      <c r="E9" s="4"/>
    </row>
    <row r="10" spans="2:5" ht="24">
      <c r="B10" s="5"/>
      <c r="C10" s="8">
        <f>IF(C9="","",IF(C9="meine Schwestern","","x"))</f>
      </c>
      <c r="D10" s="4"/>
      <c r="E10" s="4"/>
    </row>
    <row r="11" spans="2:5" ht="24">
      <c r="B11" s="5" t="s">
        <v>59</v>
      </c>
      <c r="C11" s="9"/>
      <c r="D11" s="4" t="s">
        <v>60</v>
      </c>
      <c r="E11" s="4"/>
    </row>
    <row r="12" ht="24">
      <c r="C12" s="8">
        <f>IF(C11="","",IF(C11="meinen Schwestern","","x"))</f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12"/>
  <sheetViews>
    <sheetView showRowColHeaders="0" showOutlineSymbols="0" workbookViewId="0" topLeftCell="A1">
      <selection activeCell="C11" sqref="C11"/>
    </sheetView>
  </sheetViews>
  <sheetFormatPr defaultColWidth="11.421875" defaultRowHeight="12.75"/>
  <cols>
    <col min="1" max="1" width="5.421875" style="2" customWidth="1"/>
    <col min="2" max="2" width="18.421875" style="2" bestFit="1" customWidth="1"/>
    <col min="3" max="3" width="22.8515625" style="3" bestFit="1" customWidth="1"/>
    <col min="4" max="16384" width="20.7109375" style="2" customWidth="1"/>
  </cols>
  <sheetData>
    <row r="1" ht="24"/>
    <row r="2" ht="24.75" thickBot="1"/>
    <row r="3" ht="25.5" thickBot="1" thickTop="1">
      <c r="C3" s="6" t="s">
        <v>67</v>
      </c>
    </row>
    <row r="4" ht="24.75" thickTop="1"/>
    <row r="5" spans="2:5" ht="24">
      <c r="B5" s="5" t="s">
        <v>65</v>
      </c>
      <c r="C5" s="9"/>
      <c r="D5" s="4" t="s">
        <v>66</v>
      </c>
      <c r="E5" s="4"/>
    </row>
    <row r="6" spans="2:5" ht="24">
      <c r="B6" s="5"/>
      <c r="C6" s="8">
        <f>IF(C5="","",IF(C5="ihren Nachbarn","","x"))</f>
      </c>
      <c r="D6" s="4"/>
      <c r="E6" s="4"/>
    </row>
    <row r="7" spans="2:5" ht="24">
      <c r="B7" s="5" t="s">
        <v>63</v>
      </c>
      <c r="C7" s="9"/>
      <c r="D7" s="4" t="s">
        <v>64</v>
      </c>
      <c r="E7" s="4"/>
    </row>
    <row r="8" spans="2:5" ht="24">
      <c r="B8" s="5"/>
      <c r="C8" s="8">
        <f>IF(C7="","",IF(C7="ihrem Nachbarn","","x"))</f>
      </c>
      <c r="D8" s="4"/>
      <c r="E8" s="4"/>
    </row>
    <row r="9" spans="2:5" ht="24">
      <c r="B9" s="5" t="s">
        <v>68</v>
      </c>
      <c r="C9" s="9"/>
      <c r="D9" s="4" t="s">
        <v>69</v>
      </c>
      <c r="E9" s="4"/>
    </row>
    <row r="10" spans="2:5" ht="24">
      <c r="B10" s="5"/>
      <c r="C10" s="8">
        <f>IF(C9="","",IF(C9="ihres Nachbars","","x"))</f>
      </c>
      <c r="D10" s="4"/>
      <c r="E10" s="4"/>
    </row>
    <row r="11" spans="2:5" ht="24">
      <c r="B11" s="5" t="s">
        <v>70</v>
      </c>
      <c r="C11" s="9"/>
      <c r="D11" s="4" t="s">
        <v>71</v>
      </c>
      <c r="E11" s="4"/>
    </row>
    <row r="12" spans="3:5" ht="24">
      <c r="C12" s="8">
        <f>IF(C11="","",IF(C11="ihr Nachbar","","x"))</f>
      </c>
      <c r="D12" s="4"/>
      <c r="E12" s="4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OutlineSymbols="0" workbookViewId="0" topLeftCell="A1">
      <selection activeCell="H18" sqref="H18"/>
    </sheetView>
  </sheetViews>
  <sheetFormatPr defaultColWidth="11.421875" defaultRowHeight="12.75"/>
  <cols>
    <col min="1" max="16384" width="11.421875" style="1" customWidth="1"/>
  </cols>
  <sheetData/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Gudrun Schützelhofer</dc:creator>
  <cp:keywords/>
  <dc:description/>
  <cp:lastModifiedBy>Gudrun Schützelhofer</cp:lastModifiedBy>
  <dcterms:created xsi:type="dcterms:W3CDTF">2004-12-30T11:53:20Z</dcterms:created>
  <dcterms:modified xsi:type="dcterms:W3CDTF">2004-12-30T14:25:12Z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